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4560" windowHeight="16360" tabRatio="500"/>
  </bookViews>
  <sheets>
    <sheet name="Cg larvae RNA spec 083010.txt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2" i="1"/>
  <c r="I2"/>
  <c r="J2"/>
  <c r="K2"/>
</calcChain>
</file>

<file path=xl/sharedStrings.xml><?xml version="1.0" encoding="utf-8"?>
<sst xmlns="http://schemas.openxmlformats.org/spreadsheetml/2006/main" count="31" uniqueCount="31">
  <si>
    <t>Sample ID</t>
  </si>
  <si>
    <t xml:space="preserve">ng/ul </t>
  </si>
  <si>
    <t xml:space="preserve">260/280 </t>
  </si>
  <si>
    <t>380A1</t>
  </si>
  <si>
    <t>380A2</t>
  </si>
  <si>
    <t>380B1</t>
  </si>
  <si>
    <t>380C1</t>
  </si>
  <si>
    <t>840A1</t>
  </si>
  <si>
    <t>840B1</t>
  </si>
  <si>
    <t>840C1</t>
  </si>
  <si>
    <t>840C2</t>
  </si>
  <si>
    <t>7.16H</t>
  </si>
  <si>
    <t>7.16C</t>
  </si>
  <si>
    <t>7.16L</t>
  </si>
  <si>
    <t>7.16B</t>
  </si>
  <si>
    <t>7.16P</t>
  </si>
  <si>
    <t>7.16G</t>
  </si>
  <si>
    <t>7.16M</t>
  </si>
  <si>
    <t>7.16O</t>
  </si>
  <si>
    <t>7.16N</t>
  </si>
  <si>
    <t>7.16D</t>
  </si>
  <si>
    <t>7.16I</t>
  </si>
  <si>
    <t>7.16A</t>
  </si>
  <si>
    <t>7.16K</t>
  </si>
  <si>
    <t>7.16J</t>
  </si>
  <si>
    <t>7.16E</t>
  </si>
  <si>
    <t>7.16F</t>
  </si>
  <si>
    <t>Avg. ng/uL</t>
    <phoneticPr fontId="2" type="noConversion"/>
  </si>
  <si>
    <t>ug/mL</t>
    <phoneticPr fontId="2" type="noConversion"/>
  </si>
  <si>
    <t>uL for 10 ug</t>
    <phoneticPr fontId="2" type="noConversion"/>
  </si>
  <si>
    <t>vol to 50</t>
    <phoneticPr fontId="2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</si>
</sst>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0"/>
      <name val="Verdana"/>
    </font>
    <font>
      <i/>
      <sz val="10"/>
      <name val="Verdana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Fill="1" applyBorder="1"/>
    <xf numFmtId="2" fontId="0" fillId="0" borderId="1" xfId="0" applyNumberFormat="1" applyFill="1" applyBorder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K25"/>
  <sheetViews>
    <sheetView tabSelected="1" workbookViewId="0">
      <selection activeCell="D27" sqref="D27"/>
    </sheetView>
  </sheetViews>
  <sheetFormatPr baseColWidth="10" defaultRowHeight="13"/>
  <cols>
    <col min="1" max="7" width="10.7109375" style="1"/>
    <col min="8" max="11" width="10.7109375" style="5"/>
    <col min="12" max="16384" width="10.7109375" style="1"/>
  </cols>
  <sheetData>
    <row r="1" spans="1:11">
      <c r="A1" s="2" t="s">
        <v>0</v>
      </c>
      <c r="B1" s="2" t="s">
        <v>1</v>
      </c>
      <c r="C1" s="2"/>
      <c r="D1" s="2"/>
      <c r="E1" s="2" t="s">
        <v>2</v>
      </c>
      <c r="F1" s="2"/>
      <c r="G1" s="2"/>
      <c r="H1" s="4" t="s">
        <v>27</v>
      </c>
      <c r="I1" s="4" t="s">
        <v>28</v>
      </c>
      <c r="J1" s="4" t="s">
        <v>29</v>
      </c>
      <c r="K1" s="4" t="s">
        <v>30</v>
      </c>
    </row>
    <row r="2" spans="1:11">
      <c r="A2" s="2" t="s">
        <v>3</v>
      </c>
      <c r="B2" s="3">
        <v>17.32</v>
      </c>
      <c r="C2" s="2">
        <v>319.64999999999998</v>
      </c>
      <c r="D2" s="2">
        <v>224.09</v>
      </c>
      <c r="E2" s="2">
        <v>1.68</v>
      </c>
      <c r="F2" s="2">
        <v>1.8</v>
      </c>
      <c r="G2" s="2">
        <v>1.79</v>
      </c>
      <c r="H2" s="4">
        <f>AVERAGE(C2:D2)</f>
        <v>271.87</v>
      </c>
      <c r="I2" s="4">
        <f>H2/1000</f>
        <v>0.27187</v>
      </c>
      <c r="J2" s="4">
        <f>10/I2</f>
        <v>36.782285651230367</v>
      </c>
      <c r="K2" s="4">
        <f>50-J2</f>
        <v>13.217714348769633</v>
      </c>
    </row>
    <row r="3" spans="1:11">
      <c r="A3" s="2" t="s">
        <v>4</v>
      </c>
      <c r="B3" s="2">
        <v>218.89</v>
      </c>
      <c r="C3" s="2">
        <v>218.89</v>
      </c>
      <c r="D3" s="2">
        <v>216.67</v>
      </c>
      <c r="E3" s="2">
        <v>1.86</v>
      </c>
      <c r="F3" s="2">
        <v>1.86</v>
      </c>
      <c r="G3" s="2">
        <v>1.84</v>
      </c>
      <c r="H3" s="4">
        <v>217.26666666666665</v>
      </c>
      <c r="I3" s="4">
        <v>0.21726666666666666</v>
      </c>
      <c r="J3" s="4">
        <v>46.026388462718629</v>
      </c>
      <c r="K3" s="4">
        <v>3.9736115372813714</v>
      </c>
    </row>
    <row r="4" spans="1:11">
      <c r="A4" s="2" t="s">
        <v>5</v>
      </c>
      <c r="B4" s="2">
        <v>65.58</v>
      </c>
      <c r="C4" s="2">
        <v>89.25</v>
      </c>
      <c r="D4" s="2">
        <v>49.8</v>
      </c>
      <c r="E4" s="2">
        <v>1.76</v>
      </c>
      <c r="F4" s="2">
        <v>1.77</v>
      </c>
      <c r="G4" s="2">
        <v>1.73</v>
      </c>
      <c r="H4" s="4">
        <v>68.209999999999994</v>
      </c>
      <c r="I4" s="4">
        <v>6.8209999999999993E-2</v>
      </c>
      <c r="J4" s="4">
        <v>50</v>
      </c>
      <c r="K4" s="4">
        <v>0</v>
      </c>
    </row>
    <row r="5" spans="1:11">
      <c r="A5" s="2" t="s">
        <v>6</v>
      </c>
      <c r="B5" s="2">
        <v>198.24</v>
      </c>
      <c r="C5" s="2">
        <v>199.15</v>
      </c>
      <c r="D5" s="2">
        <v>200.9</v>
      </c>
      <c r="E5" s="2">
        <v>2.08</v>
      </c>
      <c r="F5" s="2">
        <v>2.08</v>
      </c>
      <c r="G5" s="2">
        <v>2.0699999999999998</v>
      </c>
      <c r="H5" s="4">
        <v>199.42999999999998</v>
      </c>
      <c r="I5" s="4">
        <v>0.19942999999999997</v>
      </c>
      <c r="J5" s="4">
        <v>50</v>
      </c>
      <c r="K5" s="4">
        <v>0</v>
      </c>
    </row>
    <row r="6" spans="1:11">
      <c r="A6" s="2" t="s">
        <v>7</v>
      </c>
      <c r="B6" s="2">
        <v>190.84</v>
      </c>
      <c r="C6" s="2">
        <v>209.28</v>
      </c>
      <c r="D6" s="2">
        <v>204.43</v>
      </c>
      <c r="E6" s="2">
        <v>1.88</v>
      </c>
      <c r="F6" s="2">
        <v>1.86</v>
      </c>
      <c r="G6" s="2">
        <v>1.84</v>
      </c>
      <c r="H6" s="4">
        <v>201.51666666666665</v>
      </c>
      <c r="I6" s="4">
        <v>0.20151666666666665</v>
      </c>
      <c r="J6" s="4">
        <v>50</v>
      </c>
      <c r="K6" s="4">
        <v>0</v>
      </c>
    </row>
    <row r="7" spans="1:11">
      <c r="A7" s="2" t="s">
        <v>8</v>
      </c>
      <c r="B7" s="2">
        <v>141.41999999999999</v>
      </c>
      <c r="C7" s="2">
        <v>133.69</v>
      </c>
      <c r="D7" s="2">
        <v>133.78</v>
      </c>
      <c r="E7" s="2">
        <v>1.76</v>
      </c>
      <c r="F7" s="2">
        <v>1.75</v>
      </c>
      <c r="G7" s="2">
        <v>1.74</v>
      </c>
      <c r="H7" s="4">
        <v>136.29666666666665</v>
      </c>
      <c r="I7" s="4">
        <v>0.13629666666666665</v>
      </c>
      <c r="J7" s="4">
        <v>50</v>
      </c>
      <c r="K7" s="4">
        <v>0</v>
      </c>
    </row>
    <row r="8" spans="1:11">
      <c r="A8" s="2" t="s">
        <v>9</v>
      </c>
      <c r="B8" s="2">
        <v>155.07</v>
      </c>
      <c r="C8" s="2">
        <v>167.3</v>
      </c>
      <c r="D8" s="2">
        <v>212.34</v>
      </c>
      <c r="E8" s="2">
        <v>1.85</v>
      </c>
      <c r="F8" s="2">
        <v>1.84</v>
      </c>
      <c r="G8" s="2">
        <v>1.87</v>
      </c>
      <c r="H8" s="4">
        <v>178.23666666666668</v>
      </c>
      <c r="I8" s="4">
        <v>0.17823666666666668</v>
      </c>
      <c r="J8" s="4">
        <v>50</v>
      </c>
      <c r="K8" s="4">
        <v>0</v>
      </c>
    </row>
    <row r="9" spans="1:11">
      <c r="A9" s="2" t="s">
        <v>10</v>
      </c>
      <c r="B9" s="3">
        <v>122.73</v>
      </c>
      <c r="C9" s="2">
        <v>351.83</v>
      </c>
      <c r="D9" s="2">
        <v>310.18</v>
      </c>
      <c r="E9" s="2">
        <v>1.76</v>
      </c>
      <c r="F9" s="2">
        <v>1.85</v>
      </c>
      <c r="G9" s="2">
        <v>1.81</v>
      </c>
      <c r="H9" s="4">
        <v>331.005</v>
      </c>
      <c r="I9" s="4">
        <v>0.33100499999999999</v>
      </c>
      <c r="J9" s="4">
        <v>30.211024002658572</v>
      </c>
      <c r="K9" s="4">
        <v>19.788975997341428</v>
      </c>
    </row>
    <row r="10" spans="1:11">
      <c r="A10" s="2" t="s">
        <v>11</v>
      </c>
      <c r="B10" s="2">
        <v>234.73</v>
      </c>
      <c r="C10" s="2">
        <v>234.92</v>
      </c>
      <c r="D10" s="2">
        <v>0</v>
      </c>
      <c r="E10" s="2">
        <v>1.95</v>
      </c>
      <c r="F10" s="2">
        <v>1.95</v>
      </c>
      <c r="G10" s="2"/>
      <c r="H10" s="4">
        <v>234.82499999999999</v>
      </c>
      <c r="I10" s="4">
        <v>0.23482499999999998</v>
      </c>
      <c r="J10" s="4">
        <v>42.584903651655495</v>
      </c>
      <c r="K10" s="4">
        <v>7.4150963483445054</v>
      </c>
    </row>
    <row r="11" spans="1:11">
      <c r="A11" s="2" t="s">
        <v>12</v>
      </c>
      <c r="B11" s="2">
        <v>369.1</v>
      </c>
      <c r="C11" s="2">
        <v>367.35</v>
      </c>
      <c r="D11" s="2">
        <v>373.65</v>
      </c>
      <c r="E11" s="2">
        <v>1.99</v>
      </c>
      <c r="F11" s="2">
        <v>2</v>
      </c>
      <c r="G11" s="2">
        <v>1.99</v>
      </c>
      <c r="H11" s="4">
        <v>370.0333333333333</v>
      </c>
      <c r="I11" s="4">
        <v>0.37003333333333333</v>
      </c>
      <c r="J11" s="4">
        <v>27.024592379064948</v>
      </c>
      <c r="K11" s="4">
        <v>22.975407620935052</v>
      </c>
    </row>
    <row r="12" spans="1:11">
      <c r="A12" s="2" t="s">
        <v>13</v>
      </c>
      <c r="B12" s="2">
        <v>362.46</v>
      </c>
      <c r="C12" s="2">
        <v>364.37</v>
      </c>
      <c r="D12" s="2">
        <v>365.93</v>
      </c>
      <c r="E12" s="2">
        <v>2</v>
      </c>
      <c r="F12" s="2">
        <v>2.0099999999999998</v>
      </c>
      <c r="G12" s="2">
        <v>2</v>
      </c>
      <c r="H12" s="4">
        <v>364.25333333333333</v>
      </c>
      <c r="I12" s="4">
        <v>0.36425333333333332</v>
      </c>
      <c r="J12" s="4">
        <v>27.45342069621875</v>
      </c>
      <c r="K12" s="4">
        <v>22.54657930378125</v>
      </c>
    </row>
    <row r="13" spans="1:11">
      <c r="A13" s="2" t="s">
        <v>14</v>
      </c>
      <c r="B13" s="2">
        <v>104.81</v>
      </c>
      <c r="C13" s="2">
        <v>104.88</v>
      </c>
      <c r="D13" s="2">
        <v>105.89</v>
      </c>
      <c r="E13" s="2">
        <v>1.94</v>
      </c>
      <c r="F13" s="2">
        <v>1.87</v>
      </c>
      <c r="G13" s="2">
        <v>1.92</v>
      </c>
      <c r="H13" s="4">
        <v>105.19333333333333</v>
      </c>
      <c r="I13" s="4">
        <v>0.10519333333333333</v>
      </c>
      <c r="J13" s="4">
        <v>50</v>
      </c>
      <c r="K13" s="4">
        <v>0</v>
      </c>
    </row>
    <row r="14" spans="1:11">
      <c r="A14" s="2" t="s">
        <v>15</v>
      </c>
      <c r="B14" s="2">
        <v>648.39</v>
      </c>
      <c r="C14" s="2">
        <v>659.52</v>
      </c>
      <c r="D14" s="2">
        <v>661.77</v>
      </c>
      <c r="E14" s="2">
        <v>2.11</v>
      </c>
      <c r="F14" s="2">
        <v>2.1</v>
      </c>
      <c r="G14" s="2">
        <v>2.1</v>
      </c>
      <c r="H14" s="4">
        <v>656.56</v>
      </c>
      <c r="I14" s="4">
        <v>0.65655999999999992</v>
      </c>
      <c r="J14" s="4">
        <v>15.230900450834655</v>
      </c>
      <c r="K14" s="4">
        <v>34.769099549165347</v>
      </c>
    </row>
    <row r="15" spans="1:11">
      <c r="A15" s="2" t="s">
        <v>16</v>
      </c>
      <c r="B15" s="2">
        <v>18.84</v>
      </c>
      <c r="C15" s="2">
        <v>18.16</v>
      </c>
      <c r="D15" s="2">
        <v>18.02</v>
      </c>
      <c r="E15" s="2">
        <v>1.66</v>
      </c>
      <c r="F15" s="2">
        <v>1.81</v>
      </c>
      <c r="G15" s="2">
        <v>1.73</v>
      </c>
      <c r="H15" s="4">
        <v>18.34</v>
      </c>
      <c r="I15" s="4">
        <v>1.8339999999999999E-2</v>
      </c>
      <c r="J15" s="4">
        <v>50</v>
      </c>
      <c r="K15" s="4">
        <v>0</v>
      </c>
    </row>
    <row r="16" spans="1:11">
      <c r="A16" s="2" t="s">
        <v>17</v>
      </c>
      <c r="B16" s="2">
        <v>759.09</v>
      </c>
      <c r="C16" s="2">
        <v>767.01</v>
      </c>
      <c r="D16" s="2">
        <v>767.52</v>
      </c>
      <c r="E16" s="2">
        <v>2</v>
      </c>
      <c r="F16" s="2">
        <v>2</v>
      </c>
      <c r="G16" s="2">
        <v>2.0299999999999998</v>
      </c>
      <c r="H16" s="4">
        <v>764.54</v>
      </c>
      <c r="I16" s="4">
        <v>0.76454</v>
      </c>
      <c r="J16" s="4">
        <v>13.07976037878986</v>
      </c>
      <c r="K16" s="4">
        <v>36.920239621210143</v>
      </c>
    </row>
    <row r="17" spans="1:11">
      <c r="A17" s="2" t="s">
        <v>18</v>
      </c>
      <c r="B17" s="2">
        <v>729.43</v>
      </c>
      <c r="C17" s="2">
        <v>736.96</v>
      </c>
      <c r="D17" s="2">
        <v>742.77</v>
      </c>
      <c r="E17" s="2">
        <v>2.06</v>
      </c>
      <c r="F17" s="2">
        <v>2.06</v>
      </c>
      <c r="G17" s="2">
        <v>2.0699999999999998</v>
      </c>
      <c r="H17" s="4">
        <v>736.38666666666666</v>
      </c>
      <c r="I17" s="4">
        <v>0.73638666666666663</v>
      </c>
      <c r="J17" s="4">
        <v>13.579822194861396</v>
      </c>
      <c r="K17" s="4">
        <v>36.420177805138607</v>
      </c>
    </row>
    <row r="18" spans="1:11">
      <c r="A18" s="2" t="s">
        <v>19</v>
      </c>
      <c r="B18" s="2">
        <v>639.17999999999995</v>
      </c>
      <c r="C18" s="2">
        <v>649.32000000000005</v>
      </c>
      <c r="D18" s="2">
        <v>650.78</v>
      </c>
      <c r="E18" s="2">
        <v>1.97</v>
      </c>
      <c r="F18" s="2">
        <v>1.97</v>
      </c>
      <c r="G18" s="2">
        <v>1.96</v>
      </c>
      <c r="H18" s="4">
        <v>646.42666666666662</v>
      </c>
      <c r="I18" s="4">
        <v>0.64642666666666659</v>
      </c>
      <c r="J18" s="4">
        <v>15.469658842456996</v>
      </c>
      <c r="K18" s="4">
        <v>34.530341157543006</v>
      </c>
    </row>
    <row r="19" spans="1:11">
      <c r="A19" s="2" t="s">
        <v>20</v>
      </c>
      <c r="B19" s="2">
        <v>33.94</v>
      </c>
      <c r="C19" s="2">
        <v>31.69</v>
      </c>
      <c r="D19" s="2">
        <v>39.479999999999997</v>
      </c>
      <c r="E19" s="2">
        <v>1.82</v>
      </c>
      <c r="F19" s="2">
        <v>1.83</v>
      </c>
      <c r="G19" s="2">
        <v>1.82</v>
      </c>
      <c r="H19" s="4">
        <v>35.036666666666662</v>
      </c>
      <c r="I19" s="4">
        <v>3.503666666666666E-2</v>
      </c>
      <c r="J19" s="4">
        <v>50</v>
      </c>
      <c r="K19" s="4">
        <v>0</v>
      </c>
    </row>
    <row r="20" spans="1:11">
      <c r="A20" s="2" t="s">
        <v>21</v>
      </c>
      <c r="B20" s="2">
        <v>86.62</v>
      </c>
      <c r="C20" s="2">
        <v>88.71</v>
      </c>
      <c r="D20" s="2">
        <v>90.49</v>
      </c>
      <c r="E20" s="2">
        <v>1.84</v>
      </c>
      <c r="F20" s="2">
        <v>1.84</v>
      </c>
      <c r="G20" s="2">
        <v>1.82</v>
      </c>
      <c r="H20" s="4">
        <v>88.606666666666669</v>
      </c>
      <c r="I20" s="4">
        <v>8.8606666666666667E-2</v>
      </c>
      <c r="J20" s="4">
        <v>50</v>
      </c>
      <c r="K20" s="4">
        <v>0</v>
      </c>
    </row>
    <row r="21" spans="1:11">
      <c r="A21" s="2" t="s">
        <v>22</v>
      </c>
      <c r="B21" s="2">
        <v>449.33</v>
      </c>
      <c r="C21" s="2">
        <v>448.7</v>
      </c>
      <c r="D21" s="2">
        <v>447.15</v>
      </c>
      <c r="E21" s="2">
        <v>1.98</v>
      </c>
      <c r="F21" s="2">
        <v>1.98</v>
      </c>
      <c r="G21" s="2">
        <v>1.98</v>
      </c>
      <c r="H21" s="4">
        <v>448.39333333333326</v>
      </c>
      <c r="I21" s="4">
        <v>0.44839333333333325</v>
      </c>
      <c r="J21" s="4">
        <v>22.301848079810885</v>
      </c>
      <c r="K21" s="4">
        <v>27.698151920189115</v>
      </c>
    </row>
    <row r="22" spans="1:11">
      <c r="A22" s="2" t="s">
        <v>23</v>
      </c>
      <c r="B22" s="2">
        <v>1131.68</v>
      </c>
      <c r="C22" s="2">
        <v>1135.81</v>
      </c>
      <c r="D22" s="2">
        <v>1127.22</v>
      </c>
      <c r="E22" s="2">
        <v>2.09</v>
      </c>
      <c r="F22" s="2">
        <v>2.1</v>
      </c>
      <c r="G22" s="2">
        <v>2.09</v>
      </c>
      <c r="H22" s="4">
        <v>1131.57</v>
      </c>
      <c r="I22" s="4">
        <v>1.13157</v>
      </c>
      <c r="J22" s="4">
        <v>8.8372791784865274</v>
      </c>
      <c r="K22" s="4">
        <v>41.162720821513474</v>
      </c>
    </row>
    <row r="23" spans="1:11">
      <c r="A23" s="2" t="s">
        <v>24</v>
      </c>
      <c r="B23" s="2">
        <v>900.08</v>
      </c>
      <c r="C23" s="2">
        <v>908.19</v>
      </c>
      <c r="D23" s="2">
        <v>922.66</v>
      </c>
      <c r="E23" s="2">
        <v>2.04</v>
      </c>
      <c r="F23" s="2">
        <v>2.04</v>
      </c>
      <c r="G23" s="2">
        <v>2.0499999999999998</v>
      </c>
      <c r="H23" s="4">
        <v>910.31</v>
      </c>
      <c r="I23" s="4">
        <v>0.91030999999999995</v>
      </c>
      <c r="J23" s="4">
        <v>10.985268754600082</v>
      </c>
      <c r="K23" s="4">
        <v>39.014731245399915</v>
      </c>
    </row>
    <row r="24" spans="1:11">
      <c r="A24" s="2" t="s">
        <v>25</v>
      </c>
      <c r="B24" s="2">
        <v>256.7</v>
      </c>
      <c r="C24" s="2">
        <v>258.13</v>
      </c>
      <c r="D24" s="2">
        <v>260.05</v>
      </c>
      <c r="E24" s="2">
        <v>1.94</v>
      </c>
      <c r="F24" s="2">
        <v>1.94</v>
      </c>
      <c r="G24" s="2">
        <v>1.93</v>
      </c>
      <c r="H24" s="4">
        <v>258.29333333333329</v>
      </c>
      <c r="I24" s="4">
        <v>0.25829333333333332</v>
      </c>
      <c r="J24" s="4">
        <v>38.715672104067728</v>
      </c>
      <c r="K24" s="4">
        <v>11.2843278959323</v>
      </c>
    </row>
    <row r="25" spans="1:11">
      <c r="A25" s="2" t="s">
        <v>26</v>
      </c>
      <c r="B25" s="2">
        <v>46.23</v>
      </c>
      <c r="C25" s="2">
        <v>45.84</v>
      </c>
      <c r="D25" s="2">
        <v>48.09</v>
      </c>
      <c r="E25" s="2">
        <v>1.93</v>
      </c>
      <c r="F25" s="2">
        <v>1.83</v>
      </c>
      <c r="G25" s="2">
        <v>1.86</v>
      </c>
      <c r="H25" s="4">
        <v>46.72</v>
      </c>
      <c r="I25" s="4">
        <v>4.6719999999999998E-2</v>
      </c>
      <c r="J25" s="4">
        <v>50</v>
      </c>
      <c r="K25" s="4">
        <v>0</v>
      </c>
    </row>
  </sheetData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Cg larvae RNA spec 083010.txt</vt:lpstr>
    </vt:vector>
  </TitlesOfParts>
  <Company>National Marine Fisheries Services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2010-08-30T21:13:53Z</dcterms:created>
  <dcterms:modified xsi:type="dcterms:W3CDTF">2010-08-30T22:14:58Z</dcterms:modified>
</cp:coreProperties>
</file>